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etilovic\Desktop\2025\08 INVESTICIJE\07 VOZILO_DONACIJE\"/>
    </mc:Choice>
  </mc:AlternateContent>
  <bookViews>
    <workbookView xWindow="0" yWindow="0" windowWidth="28800" windowHeight="12030"/>
  </bookViews>
  <sheets>
    <sheet name="Prilog 1 Ponudbeni list" sheetId="3" r:id="rId1"/>
    <sheet name="Prilog 2_Troškovnik_Vozilo" sheetId="1" r:id="rId2"/>
  </sheets>
  <externalReferences>
    <externalReference r:id="rId3"/>
  </externalReferences>
  <definedNames>
    <definedName name="_xlnm.Print_Area" localSheetId="0">'Prilog 1 Ponudbeni list'!$A$1:$G$34</definedName>
    <definedName name="_xlnm.Print_Area" localSheetId="1">'Prilog 2_Troškovnik_Vozilo'!$A$1:$E$52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3" l="1"/>
  <c r="D33" i="3"/>
  <c r="D24" i="3"/>
  <c r="D25" i="3" s="1"/>
  <c r="D26" i="3" s="1"/>
</calcChain>
</file>

<file path=xl/sharedStrings.xml><?xml version="1.0" encoding="utf-8"?>
<sst xmlns="http://schemas.openxmlformats.org/spreadsheetml/2006/main" count="114" uniqueCount="98">
  <si>
    <t>Tehničke specifikacije vozila</t>
  </si>
  <si>
    <t>Ponuđeno</t>
  </si>
  <si>
    <t>A. OSNOVNI PODACI</t>
  </si>
  <si>
    <t>Marka vozila</t>
  </si>
  <si>
    <t>Tip vozila</t>
  </si>
  <si>
    <t xml:space="preserve">B. MOTOR </t>
  </si>
  <si>
    <t xml:space="preserve">C. DIMENZIJE I OBLIK VOZILA </t>
  </si>
  <si>
    <t>Upravljač na lijevoj strani</t>
  </si>
  <si>
    <t>ABS - sustav protiv blokiranja kotača</t>
  </si>
  <si>
    <t>Vozačevo sjedalo podesivo po visini</t>
  </si>
  <si>
    <t>Sigurnosni pojasevi za sva sjedala</t>
  </si>
  <si>
    <t>Vozačev i suvozačev zračni jastuk</t>
  </si>
  <si>
    <t>Upravljač podesiv po visini</t>
  </si>
  <si>
    <t>Tehničke specifikacije</t>
  </si>
  <si>
    <t>1.</t>
  </si>
  <si>
    <t>2.</t>
  </si>
  <si>
    <t>3.</t>
  </si>
  <si>
    <t xml:space="preserve"> /</t>
  </si>
  <si>
    <t>Radio uređaj</t>
  </si>
  <si>
    <t>Centralno zaključavanje sa daljinskim upravljanjem</t>
  </si>
  <si>
    <t>KOLIČINA: 1</t>
  </si>
  <si>
    <t>osobni automobil</t>
  </si>
  <si>
    <t>benzin</t>
  </si>
  <si>
    <t>ručni, min. 5 brzina</t>
  </si>
  <si>
    <t>na lijevoj strani</t>
  </si>
  <si>
    <t xml:space="preserve">B </t>
  </si>
  <si>
    <t>min 80</t>
  </si>
  <si>
    <t>Dužina</t>
  </si>
  <si>
    <t>Visina</t>
  </si>
  <si>
    <t xml:space="preserve">Oblik karoserije </t>
  </si>
  <si>
    <t>Broj vrata</t>
  </si>
  <si>
    <t>Broj sjedala</t>
  </si>
  <si>
    <t>Kategorija vozačke dozvole</t>
  </si>
  <si>
    <t>Gorivo</t>
  </si>
  <si>
    <t xml:space="preserve">Snaga Kw </t>
  </si>
  <si>
    <t>Mjenjač</t>
  </si>
  <si>
    <t>min 1550 cm</t>
  </si>
  <si>
    <t>Širina bez osvrtnih zrcala</t>
  </si>
  <si>
    <t>Zapremnina prtljažnika</t>
  </si>
  <si>
    <t>min 400 l</t>
  </si>
  <si>
    <t>Električno podizanje svih  stakala</t>
  </si>
  <si>
    <t>minimalno 2023</t>
  </si>
  <si>
    <t>max 6,3 l</t>
  </si>
  <si>
    <t>Prosječna kombinirana potrošnja goriva na 100 km</t>
  </si>
  <si>
    <t>max 20.000</t>
  </si>
  <si>
    <t>Kamera za vožnju unatrag</t>
  </si>
  <si>
    <t>uključeno</t>
  </si>
  <si>
    <t>Garancija na vozilo</t>
  </si>
  <si>
    <t>Automatski klima uređaj</t>
  </si>
  <si>
    <t>Bluetooth povezivanje s mobilnim uređajem</t>
  </si>
  <si>
    <t>4200 - 4500 cm</t>
  </si>
  <si>
    <t>max 1880</t>
  </si>
  <si>
    <t>D. OBVEZNA DODATNA OPREMA</t>
  </si>
  <si>
    <t>Evidencijski broj nabave: 34/2025</t>
  </si>
  <si>
    <t>Tražene tehničke specifikacije</t>
  </si>
  <si>
    <t xml:space="preserve">Komentari, napomene
</t>
  </si>
  <si>
    <t>Navesti precizan podatak za ponuđeno vozilo</t>
  </si>
  <si>
    <t xml:space="preserve">Ponudbeni list </t>
  </si>
  <si>
    <t>Naručitelj:</t>
  </si>
  <si>
    <t>Centar za pružanje usluga u zajednici Maestral</t>
  </si>
  <si>
    <t>Jurja Šižgorića 4, Split</t>
  </si>
  <si>
    <t>OIB: 97141575055</t>
  </si>
  <si>
    <t xml:space="preserve">EBN: </t>
  </si>
  <si>
    <t>Predmet nabave:</t>
  </si>
  <si>
    <t>Opis</t>
  </si>
  <si>
    <t>Ponuditelj:</t>
  </si>
  <si>
    <t>Naziv:</t>
  </si>
  <si>
    <t>Adresa:</t>
  </si>
  <si>
    <t>OIB:</t>
  </si>
  <si>
    <t>IBAN:</t>
  </si>
  <si>
    <t>Osoba ovlaštena za zastupanje:</t>
  </si>
  <si>
    <t>Kontakt (mail/telefon):</t>
  </si>
  <si>
    <t>Kontakt osoba:</t>
  </si>
  <si>
    <t>Ponuda</t>
  </si>
  <si>
    <t>UKUPNO:</t>
  </si>
  <si>
    <t>Eur</t>
  </si>
  <si>
    <t>PDV(25%):</t>
  </si>
  <si>
    <t>SVEUKUPNO:</t>
  </si>
  <si>
    <t>Ovjera ponuditelja:</t>
  </si>
  <si>
    <t>_________________________________</t>
  </si>
  <si>
    <t xml:space="preserve">Datum i mjesto: </t>
  </si>
  <si>
    <t xml:space="preserve">Ponudbeni list je sastavni dio dokumentacije o nabavi: </t>
  </si>
  <si>
    <t xml:space="preserve">34/2025 </t>
  </si>
  <si>
    <t>Osobno vozilo</t>
  </si>
  <si>
    <t xml:space="preserve">Nabava osobnog vozila za potrebe Centra Maestral.
Vozilo će se koristiti za potrebe rada odgajatelja s korisnicima odnosno za svakodnevne aktivnosti. Pretežito gradska vožnja.
</t>
  </si>
  <si>
    <t>Predmet nabave: osobno vozilo</t>
  </si>
  <si>
    <t xml:space="preserve">Parking senzori sprijeda i straga </t>
  </si>
  <si>
    <t>Putno radunalo, višenamjensko</t>
  </si>
  <si>
    <t>Tempomat</t>
  </si>
  <si>
    <t>min 5 godine</t>
  </si>
  <si>
    <t>Prosječna emisija CO2</t>
  </si>
  <si>
    <t>max 135 g/km</t>
  </si>
  <si>
    <r>
      <t xml:space="preserve">UPUTE: 
</t>
    </r>
    <r>
      <rPr>
        <i/>
        <sz val="11"/>
        <color theme="1"/>
        <rFont val="Calibri"/>
        <family val="2"/>
        <charset val="238"/>
        <scheme val="minor"/>
      </rPr>
      <t>1. U stupcu 1. su navedene obavezne tehničke specifikacije ponuđenog motornog vozila.
2. U stupac 2. Upisuju se  podaci u žuta polja. Navesti točnu specifikaciju ponuđenog proizvoda
3. U stupac 3. Upisuje se komentari ili napomene ponuditelja ukoliko ih ima</t>
    </r>
  </si>
  <si>
    <t>Godina proizvodnje:</t>
  </si>
  <si>
    <t>Prijeđeni kilometri</t>
  </si>
  <si>
    <t>osobno vozilo sa 5 sjedećih mjesta</t>
  </si>
  <si>
    <r>
      <rPr>
        <b/>
        <sz val="10"/>
        <color theme="1"/>
        <rFont val="Calibri"/>
        <family val="2"/>
        <scheme val="minor"/>
      </rPr>
      <t xml:space="preserve">Napomena: </t>
    </r>
    <r>
      <rPr>
        <sz val="10"/>
        <color theme="1"/>
        <rFont val="Calibri"/>
        <family val="2"/>
        <scheme val="minor"/>
      </rPr>
      <t>Ponuda uključuje i ostalu nespecificiranu opremu koja je ugrađena u vozilo iz serijskog proizvodnog programa. Jamstveni rok za otklanjanje nedostataka u jamstvenom roku na kompletno vozilo je minimalno 5 godina računajući od dana isporuke vozila.</t>
    </r>
  </si>
  <si>
    <t>Ručna parkirna kočnica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</si>
</sst>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1F497D"/>
      <name val="Times New Roman"/>
      <family val="1"/>
      <charset val="238"/>
    </font>
    <font>
      <sz val="11"/>
      <name val="Arial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EF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4">
    <xf numFmtId="0" fontId="0" fillId="0" borderId="0"/>
    <xf numFmtId="0" fontId="11" fillId="0" borderId="0"/>
    <xf numFmtId="0" fontId="15" fillId="0" borderId="0"/>
    <xf numFmtId="0" fontId="2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0" fillId="0" borderId="0" xfId="0" applyFont="1"/>
    <xf numFmtId="0" fontId="13" fillId="2" borderId="0" xfId="1" applyFont="1" applyFill="1" applyAlignment="1">
      <alignment horizontal="left" vertical="center"/>
    </xf>
    <xf numFmtId="0" fontId="14" fillId="4" borderId="1" xfId="1" applyFont="1" applyFill="1" applyBorder="1" applyAlignment="1">
      <alignment horizontal="left" vertical="center"/>
    </xf>
    <xf numFmtId="0" fontId="11" fillId="0" borderId="0" xfId="1" applyFont="1"/>
    <xf numFmtId="0" fontId="13" fillId="2" borderId="0" xfId="1" applyFont="1" applyFill="1" applyAlignment="1">
      <alignment horizontal="center" vertical="center"/>
    </xf>
    <xf numFmtId="0" fontId="9" fillId="2" borderId="0" xfId="2" applyFont="1" applyFill="1" applyBorder="1" applyAlignment="1">
      <alignment horizontal="left" vertical="center"/>
    </xf>
    <xf numFmtId="0" fontId="2" fillId="2" borderId="0" xfId="3" applyFont="1" applyFill="1" applyAlignment="1">
      <alignment horizontal="right"/>
    </xf>
    <xf numFmtId="0" fontId="2" fillId="2" borderId="0" xfId="3" applyFont="1" applyFill="1"/>
    <xf numFmtId="4" fontId="13" fillId="7" borderId="1" xfId="1" applyNumberFormat="1" applyFont="1" applyFill="1" applyBorder="1" applyAlignment="1">
      <alignment vertical="center" wrapText="1"/>
    </xf>
    <xf numFmtId="0" fontId="9" fillId="2" borderId="5" xfId="3" applyFont="1" applyFill="1" applyBorder="1"/>
    <xf numFmtId="164" fontId="9" fillId="2" borderId="5" xfId="3" applyNumberFormat="1" applyFont="1" applyFill="1" applyBorder="1"/>
    <xf numFmtId="0" fontId="14" fillId="2" borderId="0" xfId="1" applyFont="1" applyFill="1" applyAlignment="1">
      <alignment horizontal="left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5" borderId="6" xfId="0" applyFont="1" applyFill="1" applyBorder="1"/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wrapText="1"/>
    </xf>
    <xf numFmtId="0" fontId="6" fillId="0" borderId="6" xfId="0" applyFont="1" applyFill="1" applyBorder="1" applyAlignment="1">
      <alignment horizontal="center" wrapText="1"/>
    </xf>
    <xf numFmtId="0" fontId="13" fillId="7" borderId="1" xfId="1" applyFont="1" applyFill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2" fillId="2" borderId="0" xfId="3" applyFont="1" applyFill="1" applyAlignment="1">
      <alignment horizontal="center"/>
    </xf>
    <xf numFmtId="0" fontId="13" fillId="4" borderId="1" xfId="1" applyFont="1" applyFill="1" applyBorder="1" applyAlignment="1">
      <alignment vertical="center" wrapText="1"/>
    </xf>
    <xf numFmtId="0" fontId="12" fillId="2" borderId="0" xfId="1" applyFont="1" applyFill="1" applyAlignment="1">
      <alignment horizontal="center" vertical="center" wrapText="1"/>
    </xf>
    <xf numFmtId="0" fontId="13" fillId="4" borderId="2" xfId="1" applyFont="1" applyFill="1" applyBorder="1" applyAlignment="1">
      <alignment horizontal="left" vertical="center" wrapText="1"/>
    </xf>
    <xf numFmtId="0" fontId="13" fillId="4" borderId="3" xfId="1" applyFont="1" applyFill="1" applyBorder="1" applyAlignment="1">
      <alignment horizontal="left" vertical="center" wrapText="1"/>
    </xf>
    <xf numFmtId="0" fontId="13" fillId="4" borderId="4" xfId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12" fillId="4" borderId="6" xfId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center" vertical="center" wrapText="1"/>
    </xf>
  </cellXfs>
  <cellStyles count="4">
    <cellStyle name="Normalno" xfId="0" builtinId="0"/>
    <cellStyle name="Normalno 2" xfId="1"/>
    <cellStyle name="Normalno 2 2" xfId="2"/>
    <cellStyle name="Normalno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1740144</xdr:colOff>
      <xdr:row>0</xdr:row>
      <xdr:rowOff>28575</xdr:rowOff>
    </xdr:from>
    <xdr:to>
      <xdr:col>3</xdr:col>
      <xdr:colOff>1638301</xdr:colOff>
      <xdr:row>4</xdr:row>
      <xdr:rowOff>152400</xdr:rowOff>
    </xdr:to>
    <xdr:pic>
      <xdr:nvPicPr>
        <xdr:cNvPr id="4" name="Picture 1" descr="D:\memorandum\MEMORANDUM Centar Maestral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2544" y="28575"/>
          <a:ext cx="4041532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etilovic/Desktop/2025/08%20INVESTICIJE/01%20PROF%20APARATI/03%20Ponudbeni%20list_troskovn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og 1 Ponudbeni list"/>
      <sheetName val="Prilog 2 Troskovnik"/>
    </sheetNames>
    <sheetDataSet>
      <sheetData sheetId="0"/>
      <sheetData sheetId="1">
        <row r="18">
          <cell r="F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3"/>
  <sheetViews>
    <sheetView tabSelected="1" view="pageBreakPreview" zoomScaleNormal="100" zoomScaleSheetLayoutView="100" zoomScalePageLayoutView="80" workbookViewId="0">
      <selection activeCell="C22" sqref="C22:G22"/>
    </sheetView>
  </sheetViews>
  <sheetFormatPr defaultColWidth="10.28515625" defaultRowHeight="15" x14ac:dyDescent="0.25"/>
  <cols>
    <col min="1" max="1" width="3.7109375" style="3" customWidth="1"/>
    <col min="2" max="2" width="25.42578125" style="3" customWidth="1"/>
    <col min="3" max="3" width="30.28515625" style="3" customWidth="1"/>
    <col min="4" max="5" width="13.42578125" style="6" customWidth="1"/>
    <col min="6" max="6" width="13.42578125" style="3" customWidth="1"/>
    <col min="7" max="7" width="8" style="3" customWidth="1"/>
    <col min="8" max="8" width="7.5703125" style="3" customWidth="1"/>
    <col min="9" max="16384" width="10.28515625" style="3"/>
  </cols>
  <sheetData>
    <row r="2" spans="2:8" ht="44.25" customHeight="1" x14ac:dyDescent="0.25">
      <c r="B2" s="28" t="s">
        <v>57</v>
      </c>
      <c r="C2" s="28"/>
      <c r="D2" s="28"/>
      <c r="E2" s="28"/>
      <c r="F2" s="28"/>
      <c r="G2" s="28"/>
    </row>
    <row r="4" spans="2:8" x14ac:dyDescent="0.25">
      <c r="B4" s="4" t="s">
        <v>58</v>
      </c>
      <c r="C4" s="27" t="s">
        <v>59</v>
      </c>
      <c r="D4" s="27"/>
      <c r="E4" s="27"/>
      <c r="F4" s="27"/>
      <c r="G4" s="27"/>
    </row>
    <row r="5" spans="2:8" x14ac:dyDescent="0.25">
      <c r="B5" s="4"/>
      <c r="C5" s="29" t="s">
        <v>60</v>
      </c>
      <c r="D5" s="30"/>
      <c r="E5" s="30"/>
      <c r="F5" s="30"/>
      <c r="G5" s="31"/>
    </row>
    <row r="6" spans="2:8" x14ac:dyDescent="0.25">
      <c r="B6" s="4"/>
      <c r="C6" s="29" t="s">
        <v>61</v>
      </c>
      <c r="D6" s="30"/>
      <c r="E6" s="30"/>
      <c r="F6" s="30"/>
      <c r="G6" s="31"/>
    </row>
    <row r="7" spans="2:8" x14ac:dyDescent="0.25">
      <c r="B7" s="4" t="s">
        <v>62</v>
      </c>
      <c r="C7" s="27" t="s">
        <v>82</v>
      </c>
      <c r="D7" s="27"/>
      <c r="E7" s="27"/>
      <c r="F7" s="27"/>
      <c r="G7" s="27"/>
    </row>
    <row r="8" spans="2:8" x14ac:dyDescent="0.25">
      <c r="B8" s="4" t="s">
        <v>63</v>
      </c>
      <c r="C8" s="27" t="s">
        <v>83</v>
      </c>
      <c r="D8" s="27"/>
      <c r="E8" s="27"/>
      <c r="F8" s="27"/>
      <c r="G8" s="27"/>
    </row>
    <row r="9" spans="2:8" x14ac:dyDescent="0.25">
      <c r="D9" s="3"/>
      <c r="E9" s="3"/>
    </row>
    <row r="10" spans="2:8" ht="67.5" customHeight="1" x14ac:dyDescent="0.25">
      <c r="B10" s="4" t="s">
        <v>64</v>
      </c>
      <c r="C10" s="25" t="s">
        <v>84</v>
      </c>
      <c r="D10" s="25"/>
      <c r="E10" s="25"/>
      <c r="F10" s="25"/>
      <c r="G10" s="25"/>
    </row>
    <row r="14" spans="2:8" x14ac:dyDescent="0.2">
      <c r="B14" s="5"/>
    </row>
    <row r="15" spans="2:8" x14ac:dyDescent="0.25">
      <c r="B15" s="7" t="s">
        <v>65</v>
      </c>
      <c r="C15" s="26"/>
      <c r="D15" s="26"/>
      <c r="E15" s="26"/>
      <c r="F15" s="26"/>
      <c r="G15" s="26"/>
      <c r="H15" s="26"/>
    </row>
    <row r="16" spans="2:8" x14ac:dyDescent="0.25">
      <c r="B16" s="8" t="s">
        <v>66</v>
      </c>
      <c r="C16" s="24"/>
      <c r="D16" s="24"/>
      <c r="E16" s="24"/>
      <c r="F16" s="24"/>
      <c r="G16" s="24"/>
      <c r="H16" s="9"/>
    </row>
    <row r="17" spans="2:8" x14ac:dyDescent="0.25">
      <c r="B17" s="8" t="s">
        <v>67</v>
      </c>
      <c r="C17" s="24"/>
      <c r="D17" s="24"/>
      <c r="E17" s="24"/>
      <c r="F17" s="24"/>
      <c r="G17" s="24"/>
      <c r="H17" s="9"/>
    </row>
    <row r="18" spans="2:8" x14ac:dyDescent="0.25">
      <c r="B18" s="8" t="s">
        <v>68</v>
      </c>
      <c r="C18" s="24"/>
      <c r="D18" s="24"/>
      <c r="E18" s="24"/>
      <c r="F18" s="24"/>
      <c r="G18" s="24"/>
      <c r="H18" s="9"/>
    </row>
    <row r="19" spans="2:8" x14ac:dyDescent="0.25">
      <c r="B19" s="8" t="s">
        <v>69</v>
      </c>
      <c r="C19" s="24"/>
      <c r="D19" s="24"/>
      <c r="E19" s="24"/>
      <c r="F19" s="24"/>
      <c r="G19" s="24"/>
      <c r="H19" s="9"/>
    </row>
    <row r="20" spans="2:8" x14ac:dyDescent="0.25">
      <c r="B20" s="8" t="s">
        <v>70</v>
      </c>
      <c r="C20" s="24"/>
      <c r="D20" s="24"/>
      <c r="E20" s="24"/>
      <c r="F20" s="24"/>
      <c r="G20" s="24"/>
      <c r="H20" s="9"/>
    </row>
    <row r="21" spans="2:8" x14ac:dyDescent="0.25">
      <c r="B21" s="8" t="s">
        <v>71</v>
      </c>
      <c r="C21" s="24"/>
      <c r="D21" s="24"/>
      <c r="E21" s="24"/>
      <c r="F21" s="24"/>
      <c r="G21" s="24"/>
      <c r="H21" s="9"/>
    </row>
    <row r="22" spans="2:8" x14ac:dyDescent="0.25">
      <c r="B22" s="8" t="s">
        <v>72</v>
      </c>
      <c r="C22" s="24"/>
      <c r="D22" s="24"/>
      <c r="E22" s="24"/>
      <c r="F22" s="24"/>
      <c r="G22" s="24"/>
      <c r="H22" s="9"/>
    </row>
    <row r="24" spans="2:8" x14ac:dyDescent="0.25">
      <c r="B24" s="7" t="s">
        <v>73</v>
      </c>
      <c r="C24" s="9" t="s">
        <v>74</v>
      </c>
      <c r="D24" s="10">
        <f>'[1]Prilog 2 Troskovnik'!F18</f>
        <v>0</v>
      </c>
      <c r="E24" s="6" t="s">
        <v>75</v>
      </c>
    </row>
    <row r="25" spans="2:8" x14ac:dyDescent="0.25">
      <c r="C25" s="9" t="s">
        <v>76</v>
      </c>
      <c r="D25" s="10">
        <f>D24*0.25</f>
        <v>0</v>
      </c>
      <c r="E25" s="6" t="s">
        <v>75</v>
      </c>
    </row>
    <row r="26" spans="2:8" x14ac:dyDescent="0.25">
      <c r="C26" s="11" t="s">
        <v>77</v>
      </c>
      <c r="D26" s="12">
        <f>D24+D25</f>
        <v>0</v>
      </c>
      <c r="E26" s="6" t="s">
        <v>75</v>
      </c>
    </row>
    <row r="29" spans="2:8" x14ac:dyDescent="0.25">
      <c r="B29" s="3" t="s">
        <v>78</v>
      </c>
      <c r="C29" s="3" t="s">
        <v>79</v>
      </c>
    </row>
    <row r="30" spans="2:8" x14ac:dyDescent="0.25">
      <c r="B30" s="3" t="s">
        <v>80</v>
      </c>
      <c r="C30" s="3" t="s">
        <v>79</v>
      </c>
    </row>
    <row r="33" spans="2:6" x14ac:dyDescent="0.25">
      <c r="B33" s="13" t="s">
        <v>81</v>
      </c>
      <c r="D33" s="6" t="str">
        <f>C8</f>
        <v>Osobno vozilo</v>
      </c>
      <c r="F33" s="3" t="str">
        <f>C7</f>
        <v xml:space="preserve">34/2025 </v>
      </c>
    </row>
  </sheetData>
  <mergeCells count="15">
    <mergeCell ref="C8:G8"/>
    <mergeCell ref="B2:G2"/>
    <mergeCell ref="C4:G4"/>
    <mergeCell ref="C5:G5"/>
    <mergeCell ref="C6:G6"/>
    <mergeCell ref="C7:G7"/>
    <mergeCell ref="C20:G20"/>
    <mergeCell ref="C21:G21"/>
    <mergeCell ref="C22:G22"/>
    <mergeCell ref="C10:G10"/>
    <mergeCell ref="C15:H15"/>
    <mergeCell ref="C16:G16"/>
    <mergeCell ref="C17:G17"/>
    <mergeCell ref="C18:G18"/>
    <mergeCell ref="C19:G19"/>
  </mergeCells>
  <pageMargins left="0.7" right="0.7" top="0.90299479166666663" bottom="0.75" header="0.3" footer="0.3"/>
  <pageSetup paperSize="9" scale="81" orientation="portrait" horizontalDpi="4294967293" r:id="rId1"/>
  <headerFooter alignWithMargins="0">
    <oddFooter>&amp;C&amp;"Calibri,Uobičajeno"&amp;9&amp;P/&amp;N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54"/>
  <sheetViews>
    <sheetView showGridLines="0" view="pageBreakPreview" zoomScaleNormal="100" zoomScaleSheetLayoutView="100" workbookViewId="0">
      <selection activeCell="B48" sqref="B48:C48"/>
    </sheetView>
  </sheetViews>
  <sheetFormatPr defaultColWidth="8.85546875" defaultRowHeight="15" x14ac:dyDescent="0.25"/>
  <cols>
    <col min="1" max="1" width="2.140625" customWidth="1"/>
    <col min="2" max="2" width="26.85546875" customWidth="1"/>
    <col min="3" max="3" width="31" style="1" customWidth="1"/>
    <col min="4" max="5" width="25" customWidth="1"/>
  </cols>
  <sheetData>
    <row r="6" spans="2:5" ht="18.75" x14ac:dyDescent="0.25">
      <c r="B6" s="41" t="s">
        <v>13</v>
      </c>
      <c r="C6" s="41"/>
      <c r="D6" s="41"/>
      <c r="E6" s="41"/>
    </row>
    <row r="7" spans="2:5" ht="14.45" customHeight="1" x14ac:dyDescent="0.25">
      <c r="B7" s="42" t="s">
        <v>85</v>
      </c>
      <c r="C7" s="42"/>
      <c r="D7" s="42"/>
      <c r="E7" s="42"/>
    </row>
    <row r="8" spans="2:5" x14ac:dyDescent="0.25">
      <c r="B8" s="42" t="s">
        <v>53</v>
      </c>
      <c r="C8" s="42"/>
      <c r="D8" s="42"/>
      <c r="E8" s="42"/>
    </row>
    <row r="9" spans="2:5" x14ac:dyDescent="0.25">
      <c r="B9" s="42" t="s">
        <v>20</v>
      </c>
      <c r="C9" s="42"/>
      <c r="D9" s="42"/>
      <c r="E9" s="42"/>
    </row>
    <row r="10" spans="2:5" ht="84" customHeight="1" x14ac:dyDescent="0.25">
      <c r="B10" s="34" t="s">
        <v>92</v>
      </c>
      <c r="C10" s="34"/>
      <c r="D10" s="35"/>
      <c r="E10" s="35"/>
    </row>
    <row r="11" spans="2:5" x14ac:dyDescent="0.25">
      <c r="B11" s="36" t="s">
        <v>0</v>
      </c>
      <c r="C11" s="14"/>
      <c r="D11" s="38" t="s">
        <v>1</v>
      </c>
      <c r="E11" s="38"/>
    </row>
    <row r="12" spans="2:5" x14ac:dyDescent="0.25">
      <c r="B12" s="36"/>
      <c r="C12" s="14" t="s">
        <v>14</v>
      </c>
      <c r="D12" s="15" t="s">
        <v>15</v>
      </c>
      <c r="E12" s="15" t="s">
        <v>16</v>
      </c>
    </row>
    <row r="13" spans="2:5" ht="30" x14ac:dyDescent="0.25">
      <c r="B13" s="37"/>
      <c r="C13" s="16" t="s">
        <v>54</v>
      </c>
      <c r="D13" s="15" t="s">
        <v>56</v>
      </c>
      <c r="E13" s="15" t="s">
        <v>55</v>
      </c>
    </row>
    <row r="14" spans="2:5" x14ac:dyDescent="0.25">
      <c r="B14" s="39" t="s">
        <v>2</v>
      </c>
      <c r="C14" s="39"/>
      <c r="D14" s="39"/>
      <c r="E14" s="39"/>
    </row>
    <row r="15" spans="2:5" x14ac:dyDescent="0.25">
      <c r="B15" s="17" t="s">
        <v>3</v>
      </c>
      <c r="C15" s="18" t="s">
        <v>17</v>
      </c>
      <c r="D15" s="19"/>
      <c r="E15" s="19"/>
    </row>
    <row r="16" spans="2:5" x14ac:dyDescent="0.25">
      <c r="B16" s="17" t="s">
        <v>4</v>
      </c>
      <c r="C16" s="18" t="s">
        <v>21</v>
      </c>
      <c r="D16" s="19"/>
      <c r="E16" s="19"/>
    </row>
    <row r="17" spans="2:5" x14ac:dyDescent="0.25">
      <c r="B17" s="20" t="s">
        <v>93</v>
      </c>
      <c r="C17" s="21" t="s">
        <v>41</v>
      </c>
      <c r="D17" s="19"/>
      <c r="E17" s="19"/>
    </row>
    <row r="18" spans="2:5" x14ac:dyDescent="0.25">
      <c r="B18" s="17" t="s">
        <v>94</v>
      </c>
      <c r="C18" s="18" t="s">
        <v>44</v>
      </c>
      <c r="D18" s="19"/>
      <c r="E18" s="19"/>
    </row>
    <row r="19" spans="2:5" x14ac:dyDescent="0.25">
      <c r="B19" s="17" t="s">
        <v>47</v>
      </c>
      <c r="C19" s="18" t="s">
        <v>89</v>
      </c>
      <c r="D19" s="19"/>
      <c r="E19" s="19"/>
    </row>
    <row r="20" spans="2:5" x14ac:dyDescent="0.25">
      <c r="B20" s="40" t="s">
        <v>5</v>
      </c>
      <c r="C20" s="40"/>
      <c r="D20" s="40"/>
      <c r="E20" s="40"/>
    </row>
    <row r="21" spans="2:5" x14ac:dyDescent="0.25">
      <c r="B21" s="22" t="s">
        <v>33</v>
      </c>
      <c r="C21" s="23" t="s">
        <v>22</v>
      </c>
      <c r="D21" s="19"/>
      <c r="E21" s="19"/>
    </row>
    <row r="22" spans="2:5" x14ac:dyDescent="0.25">
      <c r="B22" s="22" t="s">
        <v>34</v>
      </c>
      <c r="C22" s="23" t="s">
        <v>26</v>
      </c>
      <c r="D22" s="19"/>
      <c r="E22" s="19"/>
    </row>
    <row r="23" spans="2:5" ht="26.25" x14ac:dyDescent="0.25">
      <c r="B23" s="22" t="s">
        <v>43</v>
      </c>
      <c r="C23" s="23" t="s">
        <v>42</v>
      </c>
      <c r="D23" s="19"/>
      <c r="E23" s="19"/>
    </row>
    <row r="24" spans="2:5" x14ac:dyDescent="0.25">
      <c r="B24" s="22" t="s">
        <v>35</v>
      </c>
      <c r="C24" s="23" t="s">
        <v>23</v>
      </c>
      <c r="D24" s="19"/>
      <c r="E24" s="19"/>
    </row>
    <row r="25" spans="2:5" x14ac:dyDescent="0.25">
      <c r="B25" s="20" t="s">
        <v>90</v>
      </c>
      <c r="C25" s="21" t="s">
        <v>91</v>
      </c>
      <c r="D25" s="19"/>
      <c r="E25" s="19"/>
    </row>
    <row r="26" spans="2:5" x14ac:dyDescent="0.25">
      <c r="B26" s="40" t="s">
        <v>6</v>
      </c>
      <c r="C26" s="40"/>
      <c r="D26" s="40"/>
      <c r="E26" s="40"/>
    </row>
    <row r="27" spans="2:5" x14ac:dyDescent="0.25">
      <c r="B27" s="22" t="s">
        <v>29</v>
      </c>
      <c r="C27" s="23" t="s">
        <v>95</v>
      </c>
      <c r="D27" s="19"/>
      <c r="E27" s="19"/>
    </row>
    <row r="28" spans="2:5" x14ac:dyDescent="0.25">
      <c r="B28" s="22" t="s">
        <v>30</v>
      </c>
      <c r="C28" s="23">
        <v>5</v>
      </c>
      <c r="D28" s="19"/>
      <c r="E28" s="19"/>
    </row>
    <row r="29" spans="2:5" x14ac:dyDescent="0.25">
      <c r="B29" s="22" t="s">
        <v>31</v>
      </c>
      <c r="C29" s="23">
        <v>5</v>
      </c>
      <c r="D29" s="19"/>
      <c r="E29" s="19"/>
    </row>
    <row r="30" spans="2:5" x14ac:dyDescent="0.25">
      <c r="B30" s="17" t="s">
        <v>7</v>
      </c>
      <c r="C30" s="18" t="s">
        <v>24</v>
      </c>
      <c r="D30" s="19"/>
      <c r="E30" s="19"/>
    </row>
    <row r="31" spans="2:5" x14ac:dyDescent="0.25">
      <c r="B31" s="22" t="s">
        <v>32</v>
      </c>
      <c r="C31" s="23" t="s">
        <v>25</v>
      </c>
      <c r="D31" s="19"/>
      <c r="E31" s="19"/>
    </row>
    <row r="32" spans="2:5" x14ac:dyDescent="0.25">
      <c r="B32" s="22" t="s">
        <v>27</v>
      </c>
      <c r="C32" s="23" t="s">
        <v>50</v>
      </c>
      <c r="D32" s="19"/>
      <c r="E32" s="19"/>
    </row>
    <row r="33" spans="2:5" x14ac:dyDescent="0.25">
      <c r="B33" s="22" t="s">
        <v>37</v>
      </c>
      <c r="C33" s="23" t="s">
        <v>51</v>
      </c>
      <c r="D33" s="19"/>
      <c r="E33" s="19"/>
    </row>
    <row r="34" spans="2:5" x14ac:dyDescent="0.25">
      <c r="B34" s="22" t="s">
        <v>28</v>
      </c>
      <c r="C34" s="23" t="s">
        <v>36</v>
      </c>
      <c r="D34" s="19"/>
      <c r="E34" s="19"/>
    </row>
    <row r="35" spans="2:5" x14ac:dyDescent="0.25">
      <c r="B35" s="22" t="s">
        <v>38</v>
      </c>
      <c r="C35" s="23" t="s">
        <v>39</v>
      </c>
      <c r="D35" s="19"/>
      <c r="E35" s="19"/>
    </row>
    <row r="36" spans="2:5" x14ac:dyDescent="0.25">
      <c r="B36" s="40" t="s">
        <v>52</v>
      </c>
      <c r="C36" s="40"/>
      <c r="D36" s="40"/>
      <c r="E36" s="40"/>
    </row>
    <row r="37" spans="2:5" x14ac:dyDescent="0.25">
      <c r="B37" s="32" t="s">
        <v>18</v>
      </c>
      <c r="C37" s="32"/>
      <c r="D37" s="19"/>
      <c r="E37" s="19"/>
    </row>
    <row r="38" spans="2:5" x14ac:dyDescent="0.25">
      <c r="B38" s="32" t="s">
        <v>87</v>
      </c>
      <c r="C38" s="32" t="s">
        <v>46</v>
      </c>
      <c r="D38" s="19"/>
      <c r="E38" s="19"/>
    </row>
    <row r="39" spans="2:5" x14ac:dyDescent="0.25">
      <c r="B39" s="32" t="s">
        <v>48</v>
      </c>
      <c r="C39" s="32" t="s">
        <v>46</v>
      </c>
      <c r="D39" s="19"/>
      <c r="E39" s="19"/>
    </row>
    <row r="40" spans="2:5" x14ac:dyDescent="0.25">
      <c r="B40" s="32" t="s">
        <v>49</v>
      </c>
      <c r="C40" s="32" t="s">
        <v>46</v>
      </c>
      <c r="D40" s="19"/>
      <c r="E40" s="19"/>
    </row>
    <row r="41" spans="2:5" x14ac:dyDescent="0.25">
      <c r="B41" s="32" t="s">
        <v>97</v>
      </c>
      <c r="C41" s="32" t="s">
        <v>46</v>
      </c>
      <c r="D41" s="19"/>
      <c r="E41" s="19"/>
    </row>
    <row r="42" spans="2:5" x14ac:dyDescent="0.25">
      <c r="B42" s="32" t="s">
        <v>9</v>
      </c>
      <c r="C42" s="32" t="s">
        <v>46</v>
      </c>
      <c r="D42" s="19"/>
      <c r="E42" s="19"/>
    </row>
    <row r="43" spans="2:5" x14ac:dyDescent="0.25">
      <c r="B43" s="32" t="s">
        <v>12</v>
      </c>
      <c r="C43" s="32" t="s">
        <v>46</v>
      </c>
      <c r="D43" s="19"/>
      <c r="E43" s="19"/>
    </row>
    <row r="44" spans="2:5" x14ac:dyDescent="0.25">
      <c r="B44" s="32" t="s">
        <v>19</v>
      </c>
      <c r="C44" s="32" t="s">
        <v>46</v>
      </c>
      <c r="D44" s="19"/>
      <c r="E44" s="19"/>
    </row>
    <row r="45" spans="2:5" x14ac:dyDescent="0.25">
      <c r="B45" s="32" t="s">
        <v>10</v>
      </c>
      <c r="C45" s="32" t="s">
        <v>46</v>
      </c>
      <c r="D45" s="19"/>
      <c r="E45" s="19"/>
    </row>
    <row r="46" spans="2:5" x14ac:dyDescent="0.25">
      <c r="B46" s="32" t="s">
        <v>40</v>
      </c>
      <c r="C46" s="32" t="s">
        <v>46</v>
      </c>
      <c r="D46" s="19"/>
      <c r="E46" s="19"/>
    </row>
    <row r="47" spans="2:5" x14ac:dyDescent="0.25">
      <c r="B47" s="32" t="s">
        <v>11</v>
      </c>
      <c r="C47" s="32" t="s">
        <v>46</v>
      </c>
      <c r="D47" s="19"/>
      <c r="E47" s="19"/>
    </row>
    <row r="48" spans="2:5" x14ac:dyDescent="0.25">
      <c r="B48" s="32" t="s">
        <v>8</v>
      </c>
      <c r="C48" s="32" t="s">
        <v>46</v>
      </c>
      <c r="D48" s="19"/>
      <c r="E48" s="19"/>
    </row>
    <row r="49" spans="2:5" x14ac:dyDescent="0.25">
      <c r="B49" s="32" t="s">
        <v>86</v>
      </c>
      <c r="C49" s="32" t="s">
        <v>46</v>
      </c>
      <c r="D49" s="19"/>
      <c r="E49" s="19"/>
    </row>
    <row r="50" spans="2:5" x14ac:dyDescent="0.25">
      <c r="B50" s="32" t="s">
        <v>45</v>
      </c>
      <c r="C50" s="32" t="s">
        <v>46</v>
      </c>
      <c r="D50" s="19"/>
      <c r="E50" s="19"/>
    </row>
    <row r="51" spans="2:5" x14ac:dyDescent="0.25">
      <c r="B51" s="32" t="s">
        <v>88</v>
      </c>
      <c r="C51" s="32" t="s">
        <v>46</v>
      </c>
      <c r="D51" s="19"/>
      <c r="E51" s="19"/>
    </row>
    <row r="52" spans="2:5" ht="42" customHeight="1" x14ac:dyDescent="0.25">
      <c r="B52" s="33" t="s">
        <v>96</v>
      </c>
      <c r="C52" s="33"/>
      <c r="D52" s="33"/>
      <c r="E52" s="33"/>
    </row>
    <row r="54" spans="2:5" x14ac:dyDescent="0.25">
      <c r="B54" s="2"/>
    </row>
  </sheetData>
  <mergeCells count="27">
    <mergeCell ref="B6:E6"/>
    <mergeCell ref="B7:E7"/>
    <mergeCell ref="B8:E8"/>
    <mergeCell ref="B9:E9"/>
    <mergeCell ref="B36:E36"/>
    <mergeCell ref="B52:E52"/>
    <mergeCell ref="B10:E10"/>
    <mergeCell ref="B11:B13"/>
    <mergeCell ref="D11:E11"/>
    <mergeCell ref="B14:E14"/>
    <mergeCell ref="B20:E20"/>
    <mergeCell ref="B26:E26"/>
    <mergeCell ref="B37:C37"/>
    <mergeCell ref="B38:C38"/>
    <mergeCell ref="B39:C39"/>
    <mergeCell ref="B40:C40"/>
    <mergeCell ref="B41:C41"/>
    <mergeCell ref="B42:C42"/>
    <mergeCell ref="B43:C43"/>
    <mergeCell ref="B44:C44"/>
    <mergeCell ref="B49:C49"/>
    <mergeCell ref="B50:C50"/>
    <mergeCell ref="B51:C51"/>
    <mergeCell ref="B45:C45"/>
    <mergeCell ref="B46:C46"/>
    <mergeCell ref="B47:C47"/>
    <mergeCell ref="B48:C48"/>
  </mergeCells>
  <pageMargins left="0.7" right="0.7" top="0.75" bottom="0.75" header="0.3" footer="0.3"/>
  <pageSetup scale="71" orientation="portrait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Prilog 1 Ponudbeni list</vt:lpstr>
      <vt:lpstr>Prilog 2_Troškovnik_Vozilo</vt:lpstr>
      <vt:lpstr>'Prilog 1 Ponudbeni list'!Podrucje_ispisa</vt:lpstr>
      <vt:lpstr>'Prilog 2_Troškovnik_Vozilo'!Podrucje_ispisa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Letilović</dc:creator>
  <cp:lastModifiedBy>Maja Letilović</cp:lastModifiedBy>
  <cp:lastPrinted>2025-05-16T08:04:56Z</cp:lastPrinted>
  <dcterms:created xsi:type="dcterms:W3CDTF">2022-11-21T11:48:40Z</dcterms:created>
  <dcterms:modified xsi:type="dcterms:W3CDTF">2025-05-26T11:02:19Z</dcterms:modified>
</cp:coreProperties>
</file>